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140" windowWidth="22830" windowHeight="13650" activeTab="0"/>
  </bookViews>
  <sheets>
    <sheet name="części" sheetId="1" r:id="rId1"/>
  </sheets>
  <definedNames/>
  <calcPr fullCalcOnLoad="1"/>
</workbook>
</file>

<file path=xl/sharedStrings.xml><?xml version="1.0" encoding="utf-8"?>
<sst xmlns="http://schemas.openxmlformats.org/spreadsheetml/2006/main" count="73" uniqueCount="60">
  <si>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</si>
  <si>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</si>
  <si>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</si>
  <si>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</si>
  <si>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</si>
  <si>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</si>
  <si>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</si>
  <si>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</si>
  <si>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</si>
  <si>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</si>
  <si>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</si>
  <si>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</si>
  <si>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</si>
  <si>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</si>
  <si>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</si>
  <si>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</si>
  <si>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</si>
  <si>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</si>
  <si>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</si>
  <si>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</si>
  <si>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</si>
  <si>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</si>
  <si>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</si>
  <si>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</si>
  <si>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Załącznik nr 2 do SIWZ</t>
  </si>
  <si>
    <t>2.</t>
  </si>
  <si>
    <t>3.</t>
  </si>
  <si>
    <t>4.</t>
  </si>
  <si>
    <t>5.</t>
  </si>
  <si>
    <t>szt.</t>
  </si>
  <si>
    <t xml:space="preserve">CZĘŚĆ NR 2 </t>
  </si>
  <si>
    <t>WZÓR FORMULARZA CENOWEGO - DZPZ/ 333/ 30UEPN / 2021</t>
  </si>
  <si>
    <t>6.</t>
  </si>
  <si>
    <t>7.</t>
  </si>
  <si>
    <t>8.</t>
  </si>
  <si>
    <t>9.</t>
  </si>
  <si>
    <t>10.</t>
  </si>
  <si>
    <t>11.</t>
  </si>
  <si>
    <t>12.</t>
  </si>
  <si>
    <t>Genetyczne testy diagnostyczne do diagnostyki w kierunku C. difficile (oznaczanie toksyny B, toksyny binarnej oraz szczepu hieprepidemicznego NAP1 027);testy kompatybilne z aparatem Cepheid GeneXpert IV R2, 4 Module ; czas trwania badania poniżej 1 godziny.</t>
  </si>
  <si>
    <t>Genetyczne testy diagnostyczne do jednoczesnej detekcji i identyfikacji genów różnych klas karbapenemaz (KPC, NDM, VIM, OXA-48, IMP-1) bezpośrednio z materiału klinicznego od pacjenta, testy kompatybilne z aparatem Cepheid GeneXpert IV R2, 4 Module ; czas trwania badania poniżej 1 godziny.</t>
  </si>
  <si>
    <t xml:space="preserve"> Genetyczne testy diagnostyczne do wykrywania i identyfikowania genotypów G I i G  II norowirusów w kale, testy kompatybilne z aparatem Cepheid GeneXpert IV R2, 4 Module czas trwania badania poniżej 2 godzin;</t>
  </si>
  <si>
    <t>Genetyczne testy diagnostyczne do diagnostyki wankomycynoopornych enterokoków, testy kompatybilne z aparatem Cepheid GeneXpert IV R2, 4 Module; czas trwania badania poniżej 1,5  godziny</t>
  </si>
  <si>
    <t xml:space="preserve">Genetyczne testy diagnostyczne do diagnostyki w kierunku Staphylococcus aureus (MSSA i  MRSA) z wymazów  ze skóry i tkanek miękkich, testy kompatybilne z aparatem Cepheid GeneXpert IV R2, 4 Module; czas trwania badania poniżej 1,5  godzin </t>
  </si>
  <si>
    <t>Genetyczne testy diagnostyczne do diagnostyki w kierunku Staphylococcus aureus (MSSA i MRSA) w dodatnich posiewach krwi, testy kompatybilne z aparatem  Cepheid GeneXpert IV R2, 4 Module; czas trwania badania poniżej  1,5  godziny</t>
  </si>
  <si>
    <t xml:space="preserve">Genetyczne testy diagnostyczne do jednoczasowego wykrywania Chlamydia trachomatis i Neisseria gonorrhoeae z moczu, wymazów z pochwy i szyjki macicy, testy kompatybilne z aparatem Cepheid GeneXpert IV R2, 4 Module ; czas trwania badania poniżej 2 godzin </t>
  </si>
  <si>
    <t>13.</t>
  </si>
  <si>
    <t>14.</t>
  </si>
  <si>
    <t xml:space="preserve">X </t>
  </si>
  <si>
    <t>UWAGA! POWYŻSZY FORMULARZ CENOWY ZAWIERA AUTOMATYCZNE FUNKCJE - NALEŻY UZUPEŁNIĆ KOLUMNY  Y, B i V. ZAMAWIAJĄCY ZAZNACZA, ŻE NINIEJSZY FORMULARZ JEST TYLKO WZOREM I TO DO WYKONAWCY NALEŻY PRAWIDŁOWE OBLICZENIE CENY</t>
  </si>
  <si>
    <t>UWAGA! ZAMAWIAJACY INFORMUJE, IŻ OBOWIĄZKIEM WYKONAWCY JEST DOKŁADNE, PRECYZYJNE OPISANE OFEROWANEGO ASORTYMENTU W KOLUMNIE Y, ZE SZCZEGÓŁOWYM WSKAZANIEM OFEROWANYCH ROZMIARÓW, WIELKOŚCI, POJEMNOŚCI ITP. INFORMACJE ZAWARTE W KOLUMNIE Y BĘDĄ PODSTAWĄ DO SPORZĄDZENIA PRZEZ ZAMAWIAJACEGO RANKINGU NAJWYŻEJ OCENIONYCH OFERT.</t>
  </si>
  <si>
    <t>opis produktu oferowanego , Klasa medyczna produktu ( jeżeli dotyczy ), nr katalogowy , producent,  nazwa handlowa (tożsama z nazwą, która będzie widniała na fakturze) , ilość testów w opakowaniu</t>
  </si>
  <si>
    <t xml:space="preserve"> Zestaw do pobierania próbek z nosogardzieli do diagnostyki wirusa SARS. Kompatybilne z aparatem</t>
  </si>
  <si>
    <t>Zestaw do pobierania próbek z nosogardzieli do diagnostyki wirusa grypy, RSV. Kompatybilne aparatem</t>
  </si>
  <si>
    <r>
      <t xml:space="preserve">Podłoże do prawidłowego pobrania i transportowania materiału klinicznego - wymazówki do badań genetycznych w kierunku CT/NG     </t>
    </r>
    <r>
      <rPr>
        <sz val="9"/>
        <rFont val="Times New Roman"/>
        <family val="1"/>
      </rPr>
      <t xml:space="preserve">Zestaw do pobierania próbek w kierunku Chlamydia trachomatis i Neisseria gonorrhoeae. Kompatybilne z aparatem.
</t>
    </r>
  </si>
  <si>
    <t>Genetyczne testy diagnostyczne do diagnostyki w kierunku grypy i wirusa RSV (oznaczanie grypy A, grypy B, oznaczenie wirusa RSV), testy kompatybilne z aparatem Cepheid GeneXpert IV R2, 4 Module ; czas trwania badania poniżej 1 godziny</t>
  </si>
  <si>
    <r>
      <t>G</t>
    </r>
    <r>
      <rPr>
        <sz val="9"/>
        <color indexed="8"/>
        <rFont val="Times New Roman"/>
        <family val="1"/>
      </rPr>
      <t>enetyczne testy diagnostyczne do diagnostyki w kierunku wirusa SARS-CoV-2 (oznaczanie wirusa SARS-CoV-2), testy kompatybilne z aparatem  Cepheid GeneXpert IV R2, 4 Module; czas trwania badania poniżej 1 godziny (30 min)</t>
    </r>
  </si>
  <si>
    <r>
      <t>G</t>
    </r>
    <r>
      <rPr>
        <sz val="9"/>
        <color indexed="8"/>
        <rFont val="Times New Roman"/>
        <family val="1"/>
      </rPr>
      <t>enetyczne testy diagnostyczne do diagnostyki w kierunku wirusa SARS-CoV-2, grypy A, grypy B i wirusa RSV (oznaczanie wirusa SARS-CoV-2, grypy A, grypy B, RSV), testy kompatybilne z aparatem  Cepheid GeneXpert IV R2, 4 Module; czas trwania badania poniżej 1 godziny (30 min)</t>
    </r>
  </si>
  <si>
    <r>
      <rPr>
        <sz val="9"/>
        <rFont val="Times New Roman"/>
        <family val="1"/>
      </rPr>
      <t xml:space="preserve"> Wymazówki uniwersalne do pobierania materiału do badań genetycznych  (System do pobierania próbek w zestawie  do diagnostyki karbapenemaz, C.difficile, MRSA, VanA/vanB), kompatybilne z aparatem  </t>
    </r>
    <r>
      <rPr>
        <sz val="9"/>
        <color indexed="8"/>
        <rFont val="Times New Roman"/>
        <family val="1"/>
      </rPr>
      <t>Cepheid GeneXpert IV R2, 4 Module</t>
    </r>
  </si>
  <si>
    <t>Zamawiajacy wymaga kopmatybilności oferowanego asortymentu z aparatem GeneXpert IV R2. Zamawiający wymaga pakowania kartridzy do testów po 10 sztuk w opakowaniu zbiorczym, zakres przechowywania w temperzturze 2-28 stC, z wyjątkiem testu w kierunku norowirusa ( zakres 2-8 st.C) . Każdy kartridż zawiera kontrolę wewnętrzną.  Okres ważności produktów  diagnostycznych w chwili dostawy nie może być krótszy niż 6
miesięcy od dnia dostarczenia.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</si>
</sst>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E"/>
      <family val="0"/>
    </font>
    <font>
      <b/>
      <sz val="9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 wrapText="1"/>
    </xf>
    <xf numFmtId="166" fontId="0" fillId="0" borderId="11" xfId="0" applyNumberFormat="1" applyBorder="1" applyAlignment="1">
      <alignment horizontal="center" vertical="center" wrapText="1"/>
    </xf>
    <xf numFmtId="166" fontId="0" fillId="0" borderId="0" xfId="0" applyNumberFormat="1" applyAlignment="1">
      <alignment/>
    </xf>
    <xf numFmtId="166" fontId="0" fillId="0" borderId="12" xfId="0" applyNumberFormat="1" applyBorder="1" applyAlignment="1">
      <alignment horizontal="center" vertical="center" wrapText="1"/>
    </xf>
    <xf numFmtId="166" fontId="0" fillId="0" borderId="13" xfId="0" applyNumberFormat="1" applyBorder="1" applyAlignment="1">
      <alignment horizontal="center" vertical="center" wrapText="1"/>
    </xf>
    <xf numFmtId="166" fontId="0" fillId="33" borderId="14" xfId="0" applyNumberFormat="1" applyFill="1" applyBorder="1" applyAlignment="1">
      <alignment horizontal="center" vertical="center" wrapText="1"/>
    </xf>
    <xf numFmtId="166" fontId="0" fillId="0" borderId="15" xfId="0" applyNumberFormat="1" applyBorder="1" applyAlignment="1">
      <alignment horizontal="center" vertical="center" wrapText="1"/>
    </xf>
    <xf numFmtId="166" fontId="0" fillId="34" borderId="14" xfId="0" applyNumberForma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166" fontId="0" fillId="0" borderId="16" xfId="0" applyNumberFormat="1" applyBorder="1" applyAlignment="1">
      <alignment vertical="center" wrapText="1"/>
    </xf>
    <xf numFmtId="166" fontId="0" fillId="0" borderId="10" xfId="0" applyNumberForma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166" fontId="0" fillId="35" borderId="24" xfId="0" applyNumberForma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9" fontId="0" fillId="0" borderId="12" xfId="54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3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left" vertical="center" wrapText="1"/>
    </xf>
    <xf numFmtId="0" fontId="1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6" fillId="0" borderId="38" xfId="0" applyFont="1" applyBorder="1" applyAlignment="1">
      <alignment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36" borderId="38" xfId="0" applyFont="1" applyFill="1" applyBorder="1" applyAlignment="1">
      <alignment vertical="center" wrapText="1"/>
    </xf>
    <xf numFmtId="0" fontId="28" fillId="0" borderId="38" xfId="0" applyFont="1" applyBorder="1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28"/>
  <sheetViews>
    <sheetView tabSelected="1" zoomScalePageLayoutView="0" workbookViewId="0" topLeftCell="A21">
      <selection activeCell="B22" sqref="B22:F24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49.00390625" style="0" customWidth="1"/>
    <col min="4" max="4" width="62.57421875" style="0" customWidth="1"/>
    <col min="5" max="5" width="10.421875" style="0" customWidth="1"/>
    <col min="7" max="7" width="14.00390625" style="0" customWidth="1"/>
    <col min="8" max="8" width="10.8515625" style="0" customWidth="1"/>
    <col min="9" max="9" width="13.28125" style="0" customWidth="1"/>
    <col min="10" max="10" width="11.140625" style="0" customWidth="1"/>
    <col min="11" max="11" width="12.28125" style="0" customWidth="1"/>
    <col min="12" max="12" width="11.00390625" style="0" customWidth="1"/>
  </cols>
  <sheetData>
    <row r="3" spans="2:12" ht="15.75" customHeight="1">
      <c r="B3" s="43" t="s">
        <v>31</v>
      </c>
      <c r="C3" s="44"/>
      <c r="D3" s="44"/>
      <c r="E3" s="44"/>
      <c r="F3" s="44"/>
      <c r="G3" s="44"/>
      <c r="H3" s="45"/>
      <c r="I3" s="31" t="s">
        <v>24</v>
      </c>
      <c r="J3" s="32"/>
      <c r="K3" s="32"/>
      <c r="L3" s="33"/>
    </row>
    <row r="4" spans="2:12" ht="15.75" customHeight="1">
      <c r="B4" s="46"/>
      <c r="C4" s="47"/>
      <c r="D4" s="47"/>
      <c r="E4" s="47"/>
      <c r="F4" s="47"/>
      <c r="G4" s="47"/>
      <c r="H4" s="48"/>
      <c r="I4" s="34"/>
      <c r="J4" s="35"/>
      <c r="K4" s="35"/>
      <c r="L4" s="36"/>
    </row>
    <row r="5" spans="2:12" ht="27.75" customHeight="1" thickBot="1">
      <c r="B5" s="40" t="s">
        <v>30</v>
      </c>
      <c r="C5" s="41"/>
      <c r="D5" s="41"/>
      <c r="E5" s="41"/>
      <c r="F5" s="41"/>
      <c r="G5" s="41"/>
      <c r="H5" s="42"/>
      <c r="I5" s="37"/>
      <c r="J5" s="38"/>
      <c r="K5" s="38"/>
      <c r="L5" s="39"/>
    </row>
    <row r="6" spans="2:12" ht="13.5" thickBot="1">
      <c r="B6" s="16"/>
      <c r="C6" s="71" t="s">
        <v>48</v>
      </c>
      <c r="D6" s="12" t="s">
        <v>16</v>
      </c>
      <c r="E6" s="12" t="s">
        <v>23</v>
      </c>
      <c r="F6" s="12" t="s">
        <v>0</v>
      </c>
      <c r="G6" s="13" t="s">
        <v>1</v>
      </c>
      <c r="H6" s="14" t="s">
        <v>11</v>
      </c>
      <c r="I6" s="19" t="s">
        <v>22</v>
      </c>
      <c r="J6" s="15" t="s">
        <v>10</v>
      </c>
      <c r="K6" s="10" t="s">
        <v>18</v>
      </c>
      <c r="L6" s="11" t="s">
        <v>19</v>
      </c>
    </row>
    <row r="7" spans="2:15" ht="113.25" customHeight="1">
      <c r="B7" s="22" t="s">
        <v>12</v>
      </c>
      <c r="C7" s="22" t="s">
        <v>2</v>
      </c>
      <c r="D7" s="23" t="s">
        <v>51</v>
      </c>
      <c r="E7" s="15" t="s">
        <v>6</v>
      </c>
      <c r="F7" s="15" t="s">
        <v>5</v>
      </c>
      <c r="G7" s="10" t="s">
        <v>4</v>
      </c>
      <c r="H7" s="10" t="s">
        <v>8</v>
      </c>
      <c r="I7" s="10" t="s">
        <v>21</v>
      </c>
      <c r="J7" s="10" t="s">
        <v>3</v>
      </c>
      <c r="K7" s="24" t="s">
        <v>7</v>
      </c>
      <c r="L7" s="11" t="s">
        <v>9</v>
      </c>
      <c r="M7" s="1"/>
      <c r="N7" s="1"/>
      <c r="O7" s="1"/>
    </row>
    <row r="8" spans="2:15" ht="59.25" customHeight="1">
      <c r="B8" s="25" t="s">
        <v>20</v>
      </c>
      <c r="C8" s="73" t="s">
        <v>39</v>
      </c>
      <c r="D8" s="69"/>
      <c r="E8" s="28" t="s">
        <v>29</v>
      </c>
      <c r="F8" s="70">
        <v>100</v>
      </c>
      <c r="G8" s="25"/>
      <c r="H8" s="5">
        <f>ROUND(F8*G8,2)</f>
        <v>0</v>
      </c>
      <c r="I8" s="26"/>
      <c r="J8" s="5">
        <f>ROUND(H8*I8,2)</f>
        <v>0</v>
      </c>
      <c r="K8" s="5">
        <f>ROUND(L8/F8,2)</f>
        <v>0</v>
      </c>
      <c r="L8" s="5">
        <f>ROUND(SUM(H8,J8),2)</f>
        <v>0</v>
      </c>
      <c r="M8" s="1"/>
      <c r="N8" s="1"/>
      <c r="O8" s="1"/>
    </row>
    <row r="9" spans="2:15" ht="59.25" customHeight="1">
      <c r="B9" s="25" t="s">
        <v>25</v>
      </c>
      <c r="C9" s="72" t="s">
        <v>40</v>
      </c>
      <c r="D9" s="69"/>
      <c r="E9" s="28" t="s">
        <v>29</v>
      </c>
      <c r="F9" s="70">
        <v>350</v>
      </c>
      <c r="G9" s="25"/>
      <c r="H9" s="5">
        <f aca="true" t="shared" si="0" ref="H9:H21">ROUND(F9*G9,2)</f>
        <v>0</v>
      </c>
      <c r="I9" s="26"/>
      <c r="J9" s="5">
        <f aca="true" t="shared" si="1" ref="J9:J21">ROUND(H9*I9,2)</f>
        <v>0</v>
      </c>
      <c r="K9" s="5">
        <f aca="true" t="shared" si="2" ref="K9:K21">ROUND(L9/F9,2)</f>
        <v>0</v>
      </c>
      <c r="L9" s="5">
        <f aca="true" t="shared" si="3" ref="L9:L21">ROUND(SUM(H9,J9),2)</f>
        <v>0</v>
      </c>
      <c r="M9" s="1"/>
      <c r="N9" s="1"/>
      <c r="O9" s="1"/>
    </row>
    <row r="10" spans="2:15" ht="59.25" customHeight="1">
      <c r="B10" s="25" t="s">
        <v>26</v>
      </c>
      <c r="C10" s="72" t="s">
        <v>41</v>
      </c>
      <c r="D10" s="69"/>
      <c r="E10" s="28" t="s">
        <v>29</v>
      </c>
      <c r="F10" s="70">
        <v>30</v>
      </c>
      <c r="G10" s="25"/>
      <c r="H10" s="5">
        <f t="shared" si="0"/>
        <v>0</v>
      </c>
      <c r="I10" s="26"/>
      <c r="J10" s="5">
        <f t="shared" si="1"/>
        <v>0</v>
      </c>
      <c r="K10" s="5">
        <f t="shared" si="2"/>
        <v>0</v>
      </c>
      <c r="L10" s="5">
        <f t="shared" si="3"/>
        <v>0</v>
      </c>
      <c r="M10" s="1"/>
      <c r="N10" s="1"/>
      <c r="O10" s="1"/>
    </row>
    <row r="11" spans="2:15" ht="59.25" customHeight="1">
      <c r="B11" s="25" t="s">
        <v>27</v>
      </c>
      <c r="C11" s="72" t="s">
        <v>42</v>
      </c>
      <c r="D11" s="69"/>
      <c r="E11" s="28" t="s">
        <v>29</v>
      </c>
      <c r="F11" s="70">
        <v>30</v>
      </c>
      <c r="G11" s="25"/>
      <c r="H11" s="5">
        <f t="shared" si="0"/>
        <v>0</v>
      </c>
      <c r="I11" s="26"/>
      <c r="J11" s="5">
        <f t="shared" si="1"/>
        <v>0</v>
      </c>
      <c r="K11" s="5">
        <f t="shared" si="2"/>
        <v>0</v>
      </c>
      <c r="L11" s="5">
        <f t="shared" si="3"/>
        <v>0</v>
      </c>
      <c r="M11" s="1"/>
      <c r="N11" s="1"/>
      <c r="O11" s="1"/>
    </row>
    <row r="12" spans="2:15" ht="59.25" customHeight="1">
      <c r="B12" s="25" t="s">
        <v>28</v>
      </c>
      <c r="C12" s="72" t="s">
        <v>43</v>
      </c>
      <c r="D12" s="69"/>
      <c r="E12" s="28" t="s">
        <v>29</v>
      </c>
      <c r="F12" s="70">
        <v>30</v>
      </c>
      <c r="G12" s="25"/>
      <c r="H12" s="5">
        <f t="shared" si="0"/>
        <v>0</v>
      </c>
      <c r="I12" s="26"/>
      <c r="J12" s="5">
        <f t="shared" si="1"/>
        <v>0</v>
      </c>
      <c r="K12" s="5">
        <f t="shared" si="2"/>
        <v>0</v>
      </c>
      <c r="L12" s="5">
        <f t="shared" si="3"/>
        <v>0</v>
      </c>
      <c r="M12" s="1"/>
      <c r="N12" s="1"/>
      <c r="O12" s="1"/>
    </row>
    <row r="13" spans="2:15" ht="59.25" customHeight="1">
      <c r="B13" s="25" t="s">
        <v>32</v>
      </c>
      <c r="C13" s="72" t="s">
        <v>44</v>
      </c>
      <c r="D13" s="69"/>
      <c r="E13" s="28" t="s">
        <v>29</v>
      </c>
      <c r="F13" s="70">
        <v>120</v>
      </c>
      <c r="G13" s="25"/>
      <c r="H13" s="5">
        <f t="shared" si="0"/>
        <v>0</v>
      </c>
      <c r="I13" s="26"/>
      <c r="J13" s="5">
        <f t="shared" si="1"/>
        <v>0</v>
      </c>
      <c r="K13" s="5">
        <f t="shared" si="2"/>
        <v>0</v>
      </c>
      <c r="L13" s="5">
        <f t="shared" si="3"/>
        <v>0</v>
      </c>
      <c r="M13" s="1"/>
      <c r="N13" s="1"/>
      <c r="O13" s="1"/>
    </row>
    <row r="14" spans="2:15" ht="59.25" customHeight="1">
      <c r="B14" s="25" t="s">
        <v>33</v>
      </c>
      <c r="C14" s="74" t="s">
        <v>45</v>
      </c>
      <c r="D14" s="69"/>
      <c r="E14" s="28" t="s">
        <v>29</v>
      </c>
      <c r="F14" s="70">
        <v>20</v>
      </c>
      <c r="G14" s="25"/>
      <c r="H14" s="5">
        <f t="shared" si="0"/>
        <v>0</v>
      </c>
      <c r="I14" s="26"/>
      <c r="J14" s="5">
        <f t="shared" si="1"/>
        <v>0</v>
      </c>
      <c r="K14" s="5">
        <f t="shared" si="2"/>
        <v>0</v>
      </c>
      <c r="L14" s="5">
        <f t="shared" si="3"/>
        <v>0</v>
      </c>
      <c r="M14" s="1"/>
      <c r="N14" s="1"/>
      <c r="O14" s="1"/>
    </row>
    <row r="15" spans="2:15" ht="59.25" customHeight="1">
      <c r="B15" s="25" t="s">
        <v>34</v>
      </c>
      <c r="C15" s="72" t="s">
        <v>55</v>
      </c>
      <c r="D15" s="69"/>
      <c r="E15" s="28" t="s">
        <v>29</v>
      </c>
      <c r="F15" s="70">
        <v>200</v>
      </c>
      <c r="G15" s="25"/>
      <c r="H15" s="5">
        <f t="shared" si="0"/>
        <v>0</v>
      </c>
      <c r="I15" s="26"/>
      <c r="J15" s="5">
        <f t="shared" si="1"/>
        <v>0</v>
      </c>
      <c r="K15" s="5">
        <f t="shared" si="2"/>
        <v>0</v>
      </c>
      <c r="L15" s="5">
        <f t="shared" si="3"/>
        <v>0</v>
      </c>
      <c r="M15" s="1"/>
      <c r="N15" s="1"/>
      <c r="O15" s="1"/>
    </row>
    <row r="16" spans="2:15" ht="68.25" customHeight="1">
      <c r="B16" s="25" t="s">
        <v>35</v>
      </c>
      <c r="C16" s="74" t="s">
        <v>56</v>
      </c>
      <c r="D16" s="27"/>
      <c r="E16" s="28" t="s">
        <v>29</v>
      </c>
      <c r="F16" s="70">
        <v>7000</v>
      </c>
      <c r="G16" s="25"/>
      <c r="H16" s="5">
        <f t="shared" si="0"/>
        <v>0</v>
      </c>
      <c r="I16" s="25"/>
      <c r="J16" s="5">
        <f t="shared" si="1"/>
        <v>0</v>
      </c>
      <c r="K16" s="5">
        <f t="shared" si="2"/>
        <v>0</v>
      </c>
      <c r="L16" s="5">
        <f t="shared" si="3"/>
        <v>0</v>
      </c>
      <c r="M16" s="1"/>
      <c r="N16" s="1"/>
      <c r="O16" s="1"/>
    </row>
    <row r="17" spans="2:15" ht="69" customHeight="1">
      <c r="B17" s="25" t="s">
        <v>36</v>
      </c>
      <c r="C17" s="74" t="s">
        <v>57</v>
      </c>
      <c r="D17" s="27"/>
      <c r="E17" s="28" t="s">
        <v>29</v>
      </c>
      <c r="F17" s="70">
        <v>600</v>
      </c>
      <c r="G17" s="25"/>
      <c r="H17" s="5">
        <f t="shared" si="0"/>
        <v>0</v>
      </c>
      <c r="I17" s="25"/>
      <c r="J17" s="5">
        <f t="shared" si="1"/>
        <v>0</v>
      </c>
      <c r="K17" s="5">
        <f t="shared" si="2"/>
        <v>0</v>
      </c>
      <c r="L17" s="5">
        <f t="shared" si="3"/>
        <v>0</v>
      </c>
      <c r="M17" s="1"/>
      <c r="N17" s="1"/>
      <c r="O17" s="1"/>
    </row>
    <row r="18" spans="2:15" ht="72.75" customHeight="1">
      <c r="B18" s="25" t="s">
        <v>37</v>
      </c>
      <c r="C18" s="72" t="s">
        <v>58</v>
      </c>
      <c r="D18" s="27"/>
      <c r="E18" s="28" t="s">
        <v>29</v>
      </c>
      <c r="F18" s="70">
        <v>500</v>
      </c>
      <c r="G18" s="25"/>
      <c r="H18" s="5">
        <f t="shared" si="0"/>
        <v>0</v>
      </c>
      <c r="I18" s="25"/>
      <c r="J18" s="5">
        <f t="shared" si="1"/>
        <v>0</v>
      </c>
      <c r="K18" s="5">
        <f t="shared" si="2"/>
        <v>0</v>
      </c>
      <c r="L18" s="5">
        <f t="shared" si="3"/>
        <v>0</v>
      </c>
      <c r="M18" s="1"/>
      <c r="N18" s="1"/>
      <c r="O18" s="1"/>
    </row>
    <row r="19" spans="2:15" ht="72.75" customHeight="1">
      <c r="B19" s="25" t="s">
        <v>38</v>
      </c>
      <c r="C19" s="72" t="s">
        <v>53</v>
      </c>
      <c r="D19" s="27"/>
      <c r="E19" s="28" t="s">
        <v>29</v>
      </c>
      <c r="F19" s="70">
        <v>500</v>
      </c>
      <c r="G19" s="25"/>
      <c r="H19" s="5">
        <f t="shared" si="0"/>
        <v>0</v>
      </c>
      <c r="I19" s="25"/>
      <c r="J19" s="5">
        <f t="shared" si="1"/>
        <v>0</v>
      </c>
      <c r="K19" s="5">
        <f t="shared" si="2"/>
        <v>0</v>
      </c>
      <c r="L19" s="5">
        <f t="shared" si="3"/>
        <v>0</v>
      </c>
      <c r="M19" s="1"/>
      <c r="N19" s="1"/>
      <c r="O19" s="1"/>
    </row>
    <row r="20" spans="2:15" ht="72.75" customHeight="1">
      <c r="B20" s="25" t="s">
        <v>46</v>
      </c>
      <c r="C20" s="72" t="s">
        <v>52</v>
      </c>
      <c r="D20" s="27"/>
      <c r="E20" s="28" t="s">
        <v>29</v>
      </c>
      <c r="F20" s="70">
        <v>500</v>
      </c>
      <c r="G20" s="25"/>
      <c r="H20" s="5">
        <f t="shared" si="0"/>
        <v>0</v>
      </c>
      <c r="I20" s="25"/>
      <c r="J20" s="5">
        <f t="shared" si="1"/>
        <v>0</v>
      </c>
      <c r="K20" s="5">
        <f t="shared" si="2"/>
        <v>0</v>
      </c>
      <c r="L20" s="5">
        <f t="shared" si="3"/>
        <v>0</v>
      </c>
      <c r="M20" s="1"/>
      <c r="N20" s="1"/>
      <c r="O20" s="1"/>
    </row>
    <row r="21" spans="2:15" ht="87" customHeight="1">
      <c r="B21" s="25" t="s">
        <v>47</v>
      </c>
      <c r="C21" s="75" t="s">
        <v>54</v>
      </c>
      <c r="D21" s="27"/>
      <c r="E21" s="28" t="s">
        <v>29</v>
      </c>
      <c r="F21" s="70">
        <v>20</v>
      </c>
      <c r="G21" s="25"/>
      <c r="H21" s="5">
        <f t="shared" si="0"/>
        <v>0</v>
      </c>
      <c r="I21" s="25"/>
      <c r="J21" s="5">
        <f t="shared" si="1"/>
        <v>0</v>
      </c>
      <c r="K21" s="5">
        <f t="shared" si="2"/>
        <v>0</v>
      </c>
      <c r="L21" s="5">
        <f t="shared" si="3"/>
        <v>0</v>
      </c>
      <c r="M21" s="1"/>
      <c r="N21" s="1"/>
      <c r="O21" s="1"/>
    </row>
    <row r="22" spans="2:17" ht="19.5" customHeight="1" thickBot="1">
      <c r="B22" s="64" t="s">
        <v>59</v>
      </c>
      <c r="C22" s="65"/>
      <c r="D22" s="65"/>
      <c r="E22" s="65"/>
      <c r="F22" s="65"/>
      <c r="G22" s="20" t="s">
        <v>13</v>
      </c>
      <c r="H22" s="20">
        <f>SUM(H8:H21)</f>
        <v>0</v>
      </c>
      <c r="I22" s="21"/>
      <c r="J22" s="6"/>
      <c r="K22" s="2"/>
      <c r="L22" s="2"/>
      <c r="M22" s="1"/>
      <c r="N22" s="1"/>
      <c r="O22" s="1"/>
      <c r="Q22" s="4"/>
    </row>
    <row r="23" spans="2:17" ht="19.5" customHeight="1" thickBot="1">
      <c r="B23" s="66"/>
      <c r="C23" s="65"/>
      <c r="D23" s="65"/>
      <c r="E23" s="65"/>
      <c r="F23" s="65"/>
      <c r="G23" s="17"/>
      <c r="I23" s="7" t="s">
        <v>14</v>
      </c>
      <c r="J23" s="7">
        <f>SUM(J8:J22)</f>
        <v>0</v>
      </c>
      <c r="K23" s="3"/>
      <c r="L23" s="8"/>
      <c r="M23" s="1"/>
      <c r="N23" s="1"/>
      <c r="O23" s="1"/>
      <c r="Q23" s="4"/>
    </row>
    <row r="24" spans="2:15" ht="28.5" customHeight="1" thickBot="1">
      <c r="B24" s="67"/>
      <c r="C24" s="68"/>
      <c r="D24" s="68"/>
      <c r="E24" s="68"/>
      <c r="F24" s="68"/>
      <c r="G24" s="18"/>
      <c r="H24" s="5"/>
      <c r="I24" s="2"/>
      <c r="J24" s="2"/>
      <c r="K24" s="9" t="s">
        <v>15</v>
      </c>
      <c r="L24" s="9">
        <f>SUM(L8:L23)</f>
        <v>0</v>
      </c>
      <c r="M24" s="1"/>
      <c r="N24" s="1"/>
      <c r="O24" s="1"/>
    </row>
    <row r="25" spans="2:15" ht="21.75" customHeight="1">
      <c r="B25" s="58" t="s">
        <v>49</v>
      </c>
      <c r="C25" s="59"/>
      <c r="D25" s="59"/>
      <c r="E25" s="59"/>
      <c r="F25" s="59"/>
      <c r="G25" s="60"/>
      <c r="H25" s="49" t="s">
        <v>17</v>
      </c>
      <c r="I25" s="50"/>
      <c r="J25" s="50"/>
      <c r="K25" s="50"/>
      <c r="L25" s="51"/>
      <c r="M25" s="1"/>
      <c r="N25" s="1"/>
      <c r="O25" s="1"/>
    </row>
    <row r="26" spans="2:15" ht="26.25" customHeight="1">
      <c r="B26" s="61"/>
      <c r="C26" s="62"/>
      <c r="D26" s="62"/>
      <c r="E26" s="62"/>
      <c r="F26" s="62"/>
      <c r="G26" s="63"/>
      <c r="H26" s="49"/>
      <c r="I26" s="50"/>
      <c r="J26" s="50"/>
      <c r="K26" s="50"/>
      <c r="L26" s="51"/>
      <c r="M26" s="1"/>
      <c r="N26" s="1"/>
      <c r="O26" s="1"/>
    </row>
    <row r="27" spans="2:15" ht="59.25" customHeight="1">
      <c r="B27" s="55" t="s">
        <v>50</v>
      </c>
      <c r="C27" s="56"/>
      <c r="D27" s="56"/>
      <c r="E27" s="56"/>
      <c r="F27" s="56"/>
      <c r="G27" s="57"/>
      <c r="H27" s="52"/>
      <c r="I27" s="53"/>
      <c r="J27" s="53"/>
      <c r="K27" s="53"/>
      <c r="L27" s="54"/>
      <c r="M27" s="1"/>
      <c r="N27" s="1"/>
      <c r="O27" s="1"/>
    </row>
    <row r="28" spans="2:15" ht="24" customHeight="1">
      <c r="B28" s="29"/>
      <c r="C28" s="29"/>
      <c r="D28" s="29"/>
      <c r="E28" s="29"/>
      <c r="F28" s="29"/>
      <c r="G28" s="29"/>
      <c r="H28" s="30"/>
      <c r="I28" s="30"/>
      <c r="J28" s="30"/>
      <c r="K28" s="30"/>
      <c r="L28" s="30"/>
      <c r="M28" s="1"/>
      <c r="N28" s="1"/>
      <c r="O28" s="1"/>
    </row>
  </sheetData>
  <sheetProtection/>
  <mergeCells count="7">
    <mergeCell ref="I3:L5"/>
    <mergeCell ref="B5:H5"/>
    <mergeCell ref="B3:H4"/>
    <mergeCell ref="H25:L27"/>
    <mergeCell ref="B27:G27"/>
    <mergeCell ref="B25:G26"/>
    <mergeCell ref="B22:F24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Dela</cp:lastModifiedBy>
  <cp:lastPrinted>2021-07-02T06:45:32Z</cp:lastPrinted>
  <dcterms:created xsi:type="dcterms:W3CDTF">2012-02-10T11:34:38Z</dcterms:created>
  <dcterms:modified xsi:type="dcterms:W3CDTF">2021-08-27T10:37:33Z</dcterms:modified>
  <cp:category/>
  <cp:version/>
  <cp:contentType/>
  <cp:contentStatus/>
</cp:coreProperties>
</file>